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opbox\Dropbox\20_CFPAA\20_Cours\2024-2025\BIJ4\Gestion\_COURS\13_ve_2024-11-29_epreuve\EnonceEpreuve\"/>
    </mc:Choice>
  </mc:AlternateContent>
  <xr:revisionPtr revIDLastSave="0" documentId="13_ncr:1_{A74AB5F2-DD25-47CC-9C2B-2BC827C70C08}" xr6:coauthVersionLast="47" xr6:coauthVersionMax="47" xr10:uidLastSave="{00000000-0000-0000-0000-000000000000}"/>
  <bookViews>
    <workbookView xWindow="2151" yWindow="1183" windowWidth="30000" windowHeight="16637" xr2:uid="{2F9F9B38-1785-48CD-ADA6-3D4098E8A43E}"/>
  </bookViews>
  <sheets>
    <sheet name="Devis BIJ" sheetId="1" r:id="rId1"/>
  </sheets>
  <definedNames>
    <definedName name="_xlnm.Print_Area" localSheetId="0">'Devis BIJ'!$A$1:$I$56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9" i="1" l="1"/>
  <c r="I38" i="1"/>
  <c r="G40" i="1"/>
  <c r="F38" i="1"/>
  <c r="I31" i="1"/>
  <c r="I25" i="1"/>
  <c r="I21" i="1"/>
  <c r="I44" i="1"/>
  <c r="I43" i="1"/>
  <c r="I33" i="1"/>
  <c r="I32" i="1"/>
  <c r="I28" i="1"/>
  <c r="I27" i="1"/>
  <c r="I26" i="1"/>
  <c r="F21" i="1"/>
  <c r="I52" i="1" l="1"/>
  <c r="I53" i="1" s="1"/>
  <c r="I54" i="1" s="1"/>
  <c r="I55" i="1" l="1"/>
  <c r="I56" i="1" s="1"/>
</calcChain>
</file>

<file path=xl/sharedStrings.xml><?xml version="1.0" encoding="utf-8"?>
<sst xmlns="http://schemas.openxmlformats.org/spreadsheetml/2006/main" count="43" uniqueCount="40">
  <si>
    <t>Poids</t>
  </si>
  <si>
    <t>Pierres</t>
  </si>
  <si>
    <t>Sertissage</t>
  </si>
  <si>
    <t>N° de doigt</t>
  </si>
  <si>
    <t>Quantité</t>
  </si>
  <si>
    <t>Prix</t>
  </si>
  <si>
    <t>Travail</t>
  </si>
  <si>
    <t>Prix/ pce</t>
  </si>
  <si>
    <t>Client</t>
  </si>
  <si>
    <t>Prix main d'œuvre</t>
  </si>
  <si>
    <t>Matière</t>
  </si>
  <si>
    <t>Gravures</t>
  </si>
  <si>
    <t>Fiche de devis</t>
  </si>
  <si>
    <t>Prix horaire</t>
  </si>
  <si>
    <t>Description des opérations</t>
  </si>
  <si>
    <t>Castings Fontes aprêts</t>
  </si>
  <si>
    <t>Références</t>
  </si>
  <si>
    <t>poids total en carat</t>
  </si>
  <si>
    <t>TVA 8,1 %</t>
  </si>
  <si>
    <t>Total TTC</t>
  </si>
  <si>
    <t>Prix / gr</t>
  </si>
  <si>
    <t>Rhodiage Dorage</t>
  </si>
  <si>
    <t>Total HT sans marge</t>
  </si>
  <si>
    <t>Total HT avec marge</t>
  </si>
  <si>
    <t>Johann Sievering</t>
  </si>
  <si>
    <t>diamants taille brillant</t>
  </si>
  <si>
    <t>Or blanc 750/1000</t>
  </si>
  <si>
    <t>Chaîne en or blanc</t>
  </si>
  <si>
    <t>Fermoir</t>
  </si>
  <si>
    <t>Marge 20%</t>
  </si>
  <si>
    <t>Date</t>
  </si>
  <si>
    <t>Description bijou :</t>
  </si>
  <si>
    <t>Total heures</t>
  </si>
  <si>
    <t>Heures</t>
  </si>
  <si>
    <t>Poids / pièce</t>
  </si>
  <si>
    <t>Prix / pce</t>
  </si>
  <si>
    <t xml:space="preserve">Prix unitaire </t>
  </si>
  <si>
    <t>Prix / Ct</t>
  </si>
  <si>
    <t>Totaux reportés</t>
  </si>
  <si>
    <t>Emballage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</si>
</sst>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CHF&quot;"/>
  </numFmts>
  <fonts count="1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0" fontId="1" fillId="0" borderId="0" xfId="0" applyFont="1" applyAlignment="1">
      <alignment horizontal="center" vertical="center"/>
    </xf>
    <xf numFmtId="2" fontId="5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left"/>
    </xf>
    <xf numFmtId="2" fontId="8" fillId="0" borderId="1" xfId="0" applyNumberFormat="1" applyFont="1" applyBorder="1"/>
    <xf numFmtId="0" fontId="0" fillId="0" borderId="5" xfId="0" applyBorder="1"/>
    <xf numFmtId="0" fontId="4" fillId="0" borderId="0" xfId="0" applyFont="1"/>
    <xf numFmtId="0" fontId="9" fillId="0" borderId="0" xfId="0" applyFont="1"/>
    <xf numFmtId="0" fontId="4" fillId="0" borderId="0" xfId="0" applyFont="1" applyAlignment="1">
      <alignment horizontal="center" vertical="center"/>
    </xf>
    <xf numFmtId="0" fontId="0" fillId="0" borderId="7" xfId="0" applyBorder="1"/>
    <xf numFmtId="0" fontId="1" fillId="0" borderId="8" xfId="0" applyFont="1" applyBorder="1"/>
    <xf numFmtId="0" fontId="0" fillId="0" borderId="9" xfId="0" applyBorder="1"/>
    <xf numFmtId="0" fontId="0" fillId="0" borderId="10" xfId="0" applyBorder="1"/>
    <xf numFmtId="0" fontId="1" fillId="0" borderId="11" xfId="0" applyFont="1" applyBorder="1"/>
    <xf numFmtId="0" fontId="8" fillId="0" borderId="0" xfId="0" applyFont="1"/>
    <xf numFmtId="0" fontId="8" fillId="0" borderId="5" xfId="0" applyFont="1" applyBorder="1"/>
    <xf numFmtId="0" fontId="0" fillId="0" borderId="11" xfId="0" applyBorder="1"/>
    <xf numFmtId="0" fontId="1" fillId="0" borderId="12" xfId="0" applyFont="1" applyBorder="1"/>
    <xf numFmtId="0" fontId="0" fillId="0" borderId="13" xfId="0" applyBorder="1"/>
    <xf numFmtId="0" fontId="0" fillId="0" borderId="14" xfId="0" applyBorder="1"/>
    <xf numFmtId="0" fontId="9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0" fillId="2" borderId="1" xfId="0" applyFill="1" applyBorder="1"/>
    <xf numFmtId="0" fontId="3" fillId="0" borderId="0" xfId="0" applyFont="1" applyAlignment="1">
      <alignment horizontal="left" vertical="center"/>
    </xf>
    <xf numFmtId="0" fontId="1" fillId="2" borderId="3" xfId="0" applyFont="1" applyFill="1" applyBorder="1" applyAlignment="1">
      <alignment horizontal="left"/>
    </xf>
    <xf numFmtId="0" fontId="1" fillId="0" borderId="31" xfId="0" applyFont="1" applyBorder="1"/>
    <xf numFmtId="2" fontId="0" fillId="0" borderId="32" xfId="0" applyNumberFormat="1" applyBorder="1"/>
    <xf numFmtId="2" fontId="0" fillId="0" borderId="6" xfId="0" applyNumberFormat="1" applyBorder="1"/>
    <xf numFmtId="2" fontId="0" fillId="0" borderId="31" xfId="0" applyNumberFormat="1" applyBorder="1"/>
    <xf numFmtId="2" fontId="1" fillId="0" borderId="31" xfId="0" applyNumberFormat="1" applyFont="1" applyBorder="1"/>
    <xf numFmtId="164" fontId="12" fillId="0" borderId="31" xfId="0" quotePrefix="1" applyNumberFormat="1" applyFont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4" xfId="0" applyFont="1" applyBorder="1"/>
    <xf numFmtId="0" fontId="0" fillId="0" borderId="36" xfId="0" applyBorder="1"/>
    <xf numFmtId="0" fontId="0" fillId="0" borderId="15" xfId="0" applyBorder="1"/>
    <xf numFmtId="0" fontId="1" fillId="2" borderId="4" xfId="0" applyFont="1" applyFill="1" applyBorder="1"/>
    <xf numFmtId="0" fontId="0" fillId="2" borderId="36" xfId="0" applyFill="1" applyBorder="1"/>
    <xf numFmtId="0" fontId="0" fillId="2" borderId="15" xfId="0" applyFill="1" applyBorder="1"/>
    <xf numFmtId="0" fontId="1" fillId="0" borderId="0" xfId="0" applyFont="1" applyAlignment="1">
      <alignment horizontal="center" vertical="center"/>
    </xf>
    <xf numFmtId="2" fontId="9" fillId="0" borderId="32" xfId="0" applyNumberFormat="1" applyFont="1" applyBorder="1" applyAlignment="1">
      <alignment horizontal="center" vertical="center"/>
    </xf>
    <xf numFmtId="2" fontId="6" fillId="0" borderId="33" xfId="0" applyNumberFormat="1" applyFont="1" applyBorder="1" applyAlignment="1">
      <alignment horizontal="left" vertical="center"/>
    </xf>
    <xf numFmtId="2" fontId="6" fillId="0" borderId="34" xfId="0" applyNumberFormat="1" applyFont="1" applyBorder="1" applyAlignment="1">
      <alignment horizontal="left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8" fillId="0" borderId="30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0" fontId="8" fillId="0" borderId="35" xfId="0" applyFont="1" applyBorder="1" applyAlignment="1">
      <alignment horizontal="right"/>
    </xf>
    <xf numFmtId="0" fontId="1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0" fontId="1" fillId="0" borderId="21" xfId="0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0" fontId="1" fillId="0" borderId="23" xfId="0" applyFont="1" applyBorder="1" applyAlignment="1">
      <alignment horizontal="left" vertical="center"/>
    </xf>
    <xf numFmtId="0" fontId="1" fillId="0" borderId="24" xfId="0" applyFont="1" applyBorder="1" applyAlignment="1">
      <alignment horizontal="left" vertical="center"/>
    </xf>
    <xf numFmtId="0" fontId="13" fillId="2" borderId="25" xfId="0" applyFont="1" applyFill="1" applyBorder="1" applyAlignment="1">
      <alignment horizontal="left" vertical="center"/>
    </xf>
    <xf numFmtId="0" fontId="13" fillId="2" borderId="0" xfId="0" applyFont="1" applyFill="1" applyAlignment="1">
      <alignment horizontal="left" vertical="center"/>
    </xf>
    <xf numFmtId="0" fontId="13" fillId="2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13" fillId="2" borderId="28" xfId="0" applyFont="1" applyFill="1" applyBorder="1" applyAlignment="1">
      <alignment horizontal="left" vertical="center"/>
    </xf>
    <xf numFmtId="0" fontId="13" fillId="2" borderId="29" xfId="0" applyFont="1" applyFill="1" applyBorder="1" applyAlignment="1">
      <alignment horizontal="left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5" xfId="0" applyBorder="1"/>
    <xf numFmtId="0" fontId="0" fillId="0" borderId="0" xfId="0"/>
    <xf numFmtId="0" fontId="0" fillId="0" borderId="26" xfId="0" applyBorder="1"/>
    <xf numFmtId="0" fontId="0" fillId="0" borderId="2" xfId="0" applyBorder="1"/>
    <xf numFmtId="0" fontId="0" fillId="0" borderId="17" xfId="0" applyBorder="1"/>
    <xf numFmtId="0" fontId="0" fillId="0" borderId="18" xfId="0" applyBorder="1"/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3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65316</xdr:colOff>
      <xdr:row>7</xdr:row>
      <xdr:rowOff>174171</xdr:rowOff>
    </xdr:from>
    <xdr:to>
      <xdr:col>7</xdr:col>
      <xdr:colOff>660182</xdr:colOff>
      <xdr:row>14</xdr:row>
      <xdr:rowOff>108857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AC4B63C-05EB-1454-2E75-0F263C404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77987" y="1355271"/>
          <a:ext cx="2216838" cy="1714500"/>
        </a:xfrm>
        <a:prstGeom prst="rect">
          <a:avLst/>
        </a:prstGeom>
      </xdr:spPr>
    </xdr:pic>
    <xdr:clientData/>
  </xdr:twoCellAnchor>
  <xdr:twoCellAnchor>
    <xdr:from>
      <xdr:col>7</xdr:col>
      <xdr:colOff>0</xdr:colOff>
      <xdr:row>12</xdr:row>
      <xdr:rowOff>598713</xdr:rowOff>
    </xdr:from>
    <xdr:to>
      <xdr:col>7</xdr:col>
      <xdr:colOff>653143</xdr:colOff>
      <xdr:row>13</xdr:row>
      <xdr:rowOff>206828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3269AC-C570-4902-AD01-8143F6275986}"/>
            </a:ext>
          </a:extLst>
        </xdr:cNvPr>
        <xdr:cNvSpPr txBox="1"/>
      </xdr:nvSpPr>
      <xdr:spPr>
        <a:xfrm>
          <a:off x="5034643" y="2672442"/>
          <a:ext cx="653143" cy="24492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fr-CH" sz="1100" kern="1200"/>
            <a:t>Piaget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7A920-67C8-42A8-A97D-5DB79FACA2EF}">
  <sheetPr>
    <pageSetUpPr fitToPage="1"/>
  </sheetPr>
  <dimension ref="A1:I58"/>
  <sheetViews>
    <sheetView tabSelected="1" zoomScaleNormal="100" workbookViewId="0">
      <selection activeCell="A2" sqref="A2:H3"/>
    </sheetView>
  </sheetViews>
  <sheetFormatPr baseColWidth="10" defaultColWidth="11.3828125" defaultRowHeight="12.45" x14ac:dyDescent="0.3"/>
  <cols>
    <col min="1" max="1" width="19.15234375" customWidth="1"/>
    <col min="2" max="4" width="9.69140625" customWidth="1"/>
    <col min="5" max="5" width="1.69140625" customWidth="1"/>
    <col min="6" max="6" width="11.53515625" customWidth="1"/>
    <col min="7" max="8" width="9.69140625" customWidth="1"/>
    <col min="9" max="9" width="16.3046875" customWidth="1"/>
    <col min="10" max="10" width="5.53515625" customWidth="1"/>
  </cols>
  <sheetData>
    <row r="1" spans="1:8" ht="7.5" customHeight="1" x14ac:dyDescent="0.3"/>
    <row r="2" spans="1:8" ht="12.45" customHeight="1" x14ac:dyDescent="0.3">
      <c r="A2" s="60" t="s">
        <v>12</v>
      </c>
      <c r="B2" s="61"/>
      <c r="C2" s="61"/>
      <c r="D2" s="61"/>
      <c r="E2" s="61"/>
      <c r="F2" s="61"/>
      <c r="G2" s="61"/>
      <c r="H2" s="62"/>
    </row>
    <row r="3" spans="1:8" ht="12.45" customHeight="1" x14ac:dyDescent="0.3">
      <c r="A3" s="63"/>
      <c r="B3" s="64"/>
      <c r="C3" s="64"/>
      <c r="D3" s="64"/>
      <c r="E3" s="64"/>
      <c r="F3" s="64"/>
      <c r="G3" s="64"/>
      <c r="H3" s="65"/>
    </row>
    <row r="4" spans="1:8" ht="15.9" thickBot="1" x14ac:dyDescent="0.35">
      <c r="A4" s="66" t="s">
        <v>6</v>
      </c>
      <c r="B4" s="66"/>
      <c r="C4" s="66"/>
      <c r="D4" s="66"/>
      <c r="E4" s="66"/>
      <c r="F4" s="66"/>
      <c r="G4" s="66"/>
      <c r="H4" s="66"/>
    </row>
    <row r="5" spans="1:8" ht="15.45" x14ac:dyDescent="0.3">
      <c r="A5" s="79" t="s">
        <v>31</v>
      </c>
      <c r="B5" s="80"/>
      <c r="C5" s="80"/>
      <c r="D5" s="80"/>
      <c r="E5" s="80"/>
      <c r="F5" s="80"/>
      <c r="G5" s="80"/>
      <c r="H5" s="81"/>
    </row>
    <row r="6" spans="1:8" ht="15" x14ac:dyDescent="0.3">
      <c r="A6" s="76"/>
      <c r="B6" s="77"/>
      <c r="C6" s="77"/>
      <c r="D6" s="77"/>
      <c r="E6" s="77"/>
      <c r="F6" s="77"/>
      <c r="G6" s="77"/>
      <c r="H6" s="78"/>
    </row>
    <row r="7" spans="1:8" ht="14.25" customHeight="1" thickBot="1" x14ac:dyDescent="0.35">
      <c r="A7" s="67"/>
      <c r="B7" s="68"/>
      <c r="C7" s="68"/>
      <c r="D7" s="68"/>
      <c r="E7" s="68"/>
      <c r="F7" s="68"/>
      <c r="G7" s="68"/>
      <c r="H7" s="69"/>
    </row>
    <row r="8" spans="1:8" ht="17.25" customHeight="1" x14ac:dyDescent="0.3">
      <c r="A8" s="33" t="s">
        <v>8</v>
      </c>
      <c r="B8" s="70" t="s">
        <v>24</v>
      </c>
      <c r="C8" s="71"/>
      <c r="D8" s="72"/>
      <c r="E8" s="6"/>
      <c r="F8" s="82"/>
      <c r="G8" s="83"/>
      <c r="H8" s="84"/>
    </row>
    <row r="9" spans="1:8" ht="17.25" customHeight="1" thickBot="1" x14ac:dyDescent="0.35">
      <c r="A9" t="s">
        <v>30</v>
      </c>
      <c r="B9" s="73">
        <v>45625</v>
      </c>
      <c r="C9" s="74"/>
      <c r="D9" s="75"/>
      <c r="E9" s="6"/>
      <c r="F9" s="85"/>
      <c r="G9" s="86"/>
      <c r="H9" s="87"/>
    </row>
    <row r="10" spans="1:8" ht="11.25" customHeight="1" thickBot="1" x14ac:dyDescent="0.35">
      <c r="B10" s="8"/>
      <c r="C10" s="6"/>
      <c r="D10" s="6"/>
      <c r="E10" s="6"/>
      <c r="F10" s="85"/>
      <c r="G10" s="86"/>
      <c r="H10" s="87"/>
    </row>
    <row r="11" spans="1:8" ht="12.9" thickBot="1" x14ac:dyDescent="0.35">
      <c r="A11" s="2" t="s">
        <v>10</v>
      </c>
      <c r="B11" s="34"/>
      <c r="F11" s="85"/>
      <c r="G11" s="86"/>
      <c r="H11" s="87"/>
    </row>
    <row r="12" spans="1:8" ht="12.9" thickBot="1" x14ac:dyDescent="0.35">
      <c r="A12" s="2" t="s">
        <v>3</v>
      </c>
      <c r="B12" s="9"/>
      <c r="F12" s="85"/>
      <c r="G12" s="86"/>
      <c r="H12" s="87"/>
    </row>
    <row r="13" spans="1:8" ht="50.25" customHeight="1" x14ac:dyDescent="0.3">
      <c r="F13" s="85"/>
      <c r="G13" s="86"/>
      <c r="H13" s="87"/>
    </row>
    <row r="14" spans="1:8" ht="19.2" customHeight="1" thickBot="1" x14ac:dyDescent="0.35">
      <c r="A14" s="54" t="s">
        <v>14</v>
      </c>
      <c r="B14" s="55"/>
      <c r="C14" s="55"/>
      <c r="D14" s="24" t="s">
        <v>33</v>
      </c>
      <c r="F14" s="88"/>
      <c r="G14" s="89"/>
      <c r="H14" s="90"/>
    </row>
    <row r="15" spans="1:8" ht="18" customHeight="1" x14ac:dyDescent="0.3">
      <c r="A15" s="47"/>
      <c r="B15" s="48"/>
      <c r="C15" s="49"/>
      <c r="D15" s="32"/>
      <c r="F15" s="32"/>
      <c r="G15" s="17" t="s">
        <v>13</v>
      </c>
    </row>
    <row r="16" spans="1:8" ht="18" customHeight="1" x14ac:dyDescent="0.3">
      <c r="A16" s="47"/>
      <c r="B16" s="48"/>
      <c r="C16" s="49"/>
      <c r="D16" s="32"/>
    </row>
    <row r="17" spans="1:9" ht="18" customHeight="1" x14ac:dyDescent="0.3">
      <c r="A17" s="47"/>
      <c r="B17" s="48"/>
      <c r="C17" s="49"/>
      <c r="D17" s="32"/>
      <c r="G17" s="11"/>
      <c r="H17" s="12"/>
      <c r="I17" s="13"/>
    </row>
    <row r="18" spans="1:9" x14ac:dyDescent="0.3">
      <c r="A18" s="44"/>
      <c r="B18" s="45"/>
      <c r="C18" s="46"/>
      <c r="D18" s="1"/>
    </row>
    <row r="19" spans="1:9" ht="12.75" customHeight="1" x14ac:dyDescent="0.35">
      <c r="A19" s="44"/>
      <c r="B19" s="45"/>
      <c r="C19" s="46"/>
      <c r="D19" s="1"/>
      <c r="I19" s="41" t="s">
        <v>38</v>
      </c>
    </row>
    <row r="20" spans="1:9" ht="12.9" thickBot="1" x14ac:dyDescent="0.35">
      <c r="A20" s="44"/>
      <c r="B20" s="45"/>
      <c r="C20" s="46"/>
      <c r="D20" s="1"/>
      <c r="F20" s="24" t="s">
        <v>32</v>
      </c>
    </row>
    <row r="21" spans="1:9" ht="18" customHeight="1" thickTop="1" thickBot="1" x14ac:dyDescent="0.35">
      <c r="A21" s="44"/>
      <c r="B21" s="45"/>
      <c r="C21" s="46"/>
      <c r="D21" s="1"/>
      <c r="F21" s="35">
        <f>SUM(D15:D21)</f>
        <v>0</v>
      </c>
      <c r="G21" s="59" t="s">
        <v>9</v>
      </c>
      <c r="H21" s="59"/>
      <c r="I21" s="35">
        <f>SUM(F21*F15)</f>
        <v>0</v>
      </c>
    </row>
    <row r="22" spans="1:9" ht="12.9" thickTop="1" x14ac:dyDescent="0.3">
      <c r="I22" s="5"/>
    </row>
    <row r="23" spans="1:9" x14ac:dyDescent="0.3">
      <c r="A23" s="18" t="s">
        <v>15</v>
      </c>
      <c r="B23" s="10" t="s">
        <v>16</v>
      </c>
      <c r="C23" s="10" t="s">
        <v>4</v>
      </c>
      <c r="D23" s="10" t="s">
        <v>35</v>
      </c>
      <c r="E23" s="3"/>
      <c r="I23" s="5"/>
    </row>
    <row r="24" spans="1:9" ht="5.25" customHeight="1" thickBot="1" x14ac:dyDescent="0.35">
      <c r="A24" s="2"/>
      <c r="I24" s="5"/>
    </row>
    <row r="25" spans="1:9" ht="18" customHeight="1" thickTop="1" thickBot="1" x14ac:dyDescent="0.35">
      <c r="A25" t="s">
        <v>27</v>
      </c>
      <c r="B25" s="32"/>
      <c r="C25" s="32"/>
      <c r="D25" s="32"/>
      <c r="I25" s="35">
        <f>SUM(D25*C25)</f>
        <v>0</v>
      </c>
    </row>
    <row r="26" spans="1:9" ht="18" customHeight="1" thickTop="1" thickBot="1" x14ac:dyDescent="0.35">
      <c r="A26" t="s">
        <v>28</v>
      </c>
      <c r="B26" s="32"/>
      <c r="C26" s="32"/>
      <c r="D26" s="32"/>
      <c r="I26" s="35">
        <f>SUM(D26*C26)</f>
        <v>0</v>
      </c>
    </row>
    <row r="27" spans="1:9" ht="12.9" thickTop="1" x14ac:dyDescent="0.3">
      <c r="B27" s="1"/>
      <c r="C27" s="1"/>
      <c r="D27" s="1"/>
      <c r="I27" s="4">
        <f>SUM(D27*C27)</f>
        <v>0</v>
      </c>
    </row>
    <row r="28" spans="1:9" x14ac:dyDescent="0.3">
      <c r="B28" s="1"/>
      <c r="C28" s="1"/>
      <c r="D28" s="1"/>
      <c r="I28" s="4">
        <f>SUM(D28*C28)</f>
        <v>0</v>
      </c>
    </row>
    <row r="29" spans="1:9" ht="12" customHeight="1" x14ac:dyDescent="0.3">
      <c r="E29" s="7"/>
      <c r="I29" s="5"/>
    </row>
    <row r="30" spans="1:9" ht="12.9" thickBot="1" x14ac:dyDescent="0.35">
      <c r="B30" s="30" t="s">
        <v>0</v>
      </c>
      <c r="C30" s="30" t="s">
        <v>20</v>
      </c>
      <c r="D30" s="30" t="s">
        <v>36</v>
      </c>
      <c r="E30" s="3"/>
      <c r="I30" s="5"/>
    </row>
    <row r="31" spans="1:9" ht="18" customHeight="1" thickTop="1" thickBot="1" x14ac:dyDescent="0.35">
      <c r="A31" s="16" t="s">
        <v>26</v>
      </c>
      <c r="B31" s="32"/>
      <c r="C31" s="1">
        <v>50</v>
      </c>
      <c r="D31" s="35"/>
      <c r="I31" s="35">
        <f>SUM(D31)</f>
        <v>0</v>
      </c>
    </row>
    <row r="32" spans="1:9" ht="12.9" thickTop="1" x14ac:dyDescent="0.3">
      <c r="A32" s="16"/>
      <c r="B32" s="1"/>
      <c r="C32" s="1"/>
      <c r="D32" s="1"/>
      <c r="I32" s="4">
        <f>SUM(D32)</f>
        <v>0</v>
      </c>
    </row>
    <row r="33" spans="1:9" x14ac:dyDescent="0.3">
      <c r="A33" s="16"/>
      <c r="B33" s="1"/>
      <c r="C33" s="1"/>
      <c r="D33" s="1"/>
      <c r="I33" s="4">
        <f>SUM(D33)</f>
        <v>0</v>
      </c>
    </row>
    <row r="34" spans="1:9" ht="9" customHeight="1" x14ac:dyDescent="0.3">
      <c r="A34" s="2"/>
      <c r="I34" s="5"/>
    </row>
    <row r="35" spans="1:9" ht="8.25" customHeight="1" x14ac:dyDescent="0.3">
      <c r="I35" s="5"/>
    </row>
    <row r="36" spans="1:9" x14ac:dyDescent="0.3">
      <c r="A36" s="2" t="s">
        <v>1</v>
      </c>
      <c r="B36" s="3" t="s">
        <v>4</v>
      </c>
      <c r="C36" s="10" t="s">
        <v>34</v>
      </c>
      <c r="D36" s="3" t="s">
        <v>37</v>
      </c>
      <c r="E36" s="3"/>
      <c r="F36" s="3" t="s">
        <v>5</v>
      </c>
      <c r="G36" s="50"/>
      <c r="H36" s="50"/>
      <c r="I36" s="5"/>
    </row>
    <row r="37" spans="1:9" ht="4.5" customHeight="1" thickBot="1" x14ac:dyDescent="0.35">
      <c r="A37" s="2"/>
      <c r="I37" s="5"/>
    </row>
    <row r="38" spans="1:9" ht="18" customHeight="1" thickTop="1" thickBot="1" x14ac:dyDescent="0.35">
      <c r="A38" t="s">
        <v>25</v>
      </c>
      <c r="B38" s="32"/>
      <c r="C38" s="32"/>
      <c r="D38" s="1">
        <v>2200</v>
      </c>
      <c r="F38" s="38">
        <f>B38*C38*D38</f>
        <v>0</v>
      </c>
      <c r="I38" s="38">
        <f>F38</f>
        <v>0</v>
      </c>
    </row>
    <row r="39" spans="1:9" ht="13.3" thickTop="1" thickBot="1" x14ac:dyDescent="0.35">
      <c r="A39" s="2"/>
      <c r="B39" s="1"/>
      <c r="C39" s="1"/>
      <c r="D39" s="19"/>
      <c r="F39" s="36"/>
      <c r="G39" s="51"/>
      <c r="H39" s="51"/>
      <c r="I39" s="37">
        <f>F39</f>
        <v>0</v>
      </c>
    </row>
    <row r="40" spans="1:9" ht="13.3" thickTop="1" thickBot="1" x14ac:dyDescent="0.35">
      <c r="D40" s="56" t="s">
        <v>17</v>
      </c>
      <c r="E40" s="57"/>
      <c r="F40" s="58"/>
      <c r="G40" s="52">
        <f>C38*B38+C39*B39</f>
        <v>0</v>
      </c>
      <c r="H40" s="53"/>
      <c r="I40" s="5"/>
    </row>
    <row r="41" spans="1:9" ht="5.25" customHeight="1" x14ac:dyDescent="0.3">
      <c r="I41" s="5"/>
    </row>
    <row r="42" spans="1:9" ht="12.9" thickBot="1" x14ac:dyDescent="0.35">
      <c r="A42" s="2" t="s">
        <v>2</v>
      </c>
      <c r="B42" s="3" t="s">
        <v>4</v>
      </c>
      <c r="C42" s="3" t="s">
        <v>7</v>
      </c>
      <c r="F42" s="3" t="s">
        <v>5</v>
      </c>
      <c r="G42" s="50"/>
      <c r="H42" s="50"/>
      <c r="I42" s="5"/>
    </row>
    <row r="43" spans="1:9" ht="18" customHeight="1" thickTop="1" thickBot="1" x14ac:dyDescent="0.35">
      <c r="A43" s="2"/>
      <c r="B43" s="32"/>
      <c r="C43" s="4">
        <v>12</v>
      </c>
      <c r="D43" s="1"/>
      <c r="E43" s="1"/>
      <c r="F43" s="35"/>
      <c r="G43" s="42"/>
      <c r="H43" s="43"/>
      <c r="I43" s="35">
        <f>SUM(F43)</f>
        <v>0</v>
      </c>
    </row>
    <row r="44" spans="1:9" ht="12.9" thickTop="1" x14ac:dyDescent="0.3">
      <c r="A44" s="2"/>
      <c r="B44" s="1"/>
      <c r="C44" s="4"/>
      <c r="D44" s="1"/>
      <c r="E44" s="1"/>
      <c r="F44" s="4"/>
      <c r="G44" s="42"/>
      <c r="H44" s="43"/>
      <c r="I44" s="4">
        <f>SUM(F44)</f>
        <v>0</v>
      </c>
    </row>
    <row r="45" spans="1:9" x14ac:dyDescent="0.3">
      <c r="A45" s="2"/>
      <c r="B45" s="1"/>
      <c r="C45" s="4"/>
      <c r="D45" s="1"/>
      <c r="E45" s="1"/>
      <c r="F45" s="4"/>
      <c r="G45" s="42"/>
      <c r="H45" s="43"/>
      <c r="I45" s="4"/>
    </row>
    <row r="46" spans="1:9" ht="4.5" customHeight="1" x14ac:dyDescent="0.3">
      <c r="A46" s="2"/>
      <c r="I46" s="5"/>
    </row>
    <row r="47" spans="1:9" x14ac:dyDescent="0.3">
      <c r="A47" s="20"/>
      <c r="B47" s="21"/>
      <c r="C47" s="21"/>
      <c r="D47" s="21"/>
      <c r="E47" s="21"/>
      <c r="F47" s="22"/>
      <c r="G47" s="59" t="s">
        <v>21</v>
      </c>
      <c r="H47" s="93"/>
      <c r="I47" s="4"/>
    </row>
    <row r="48" spans="1:9" x14ac:dyDescent="0.3">
      <c r="A48" s="23"/>
      <c r="D48" s="24"/>
      <c r="E48" s="24"/>
      <c r="F48" s="25"/>
      <c r="G48" s="59" t="s">
        <v>11</v>
      </c>
      <c r="H48" s="93"/>
      <c r="I48" s="14"/>
    </row>
    <row r="49" spans="1:9" x14ac:dyDescent="0.3">
      <c r="A49" s="23"/>
      <c r="D49" s="24"/>
      <c r="E49" s="24"/>
      <c r="F49" s="25"/>
      <c r="G49" s="59" t="s">
        <v>39</v>
      </c>
      <c r="H49" s="93"/>
      <c r="I49" s="32"/>
    </row>
    <row r="50" spans="1:9" x14ac:dyDescent="0.3">
      <c r="A50" s="23"/>
      <c r="F50" s="15"/>
      <c r="G50" s="59"/>
      <c r="H50" s="93"/>
      <c r="I50" s="4"/>
    </row>
    <row r="51" spans="1:9" ht="7.5" customHeight="1" thickBot="1" x14ac:dyDescent="0.35">
      <c r="A51" s="26"/>
      <c r="F51" s="15"/>
      <c r="I51" s="5"/>
    </row>
    <row r="52" spans="1:9" ht="18" customHeight="1" thickTop="1" thickBot="1" x14ac:dyDescent="0.35">
      <c r="A52" s="91"/>
      <c r="B52" s="59"/>
      <c r="F52" s="15"/>
      <c r="G52" s="59" t="s">
        <v>22</v>
      </c>
      <c r="H52" s="59"/>
      <c r="I52" s="39">
        <f>SUM(I21:I50)</f>
        <v>0</v>
      </c>
    </row>
    <row r="53" spans="1:9" ht="18" customHeight="1" thickTop="1" thickBot="1" x14ac:dyDescent="0.35">
      <c r="A53" s="31"/>
      <c r="B53" s="3"/>
      <c r="F53" s="15"/>
      <c r="G53" s="91" t="s">
        <v>29</v>
      </c>
      <c r="H53" s="94"/>
      <c r="I53" s="39">
        <f>I52*0.2</f>
        <v>0</v>
      </c>
    </row>
    <row r="54" spans="1:9" ht="18" customHeight="1" thickTop="1" thickBot="1" x14ac:dyDescent="0.35">
      <c r="A54" s="31"/>
      <c r="B54" s="3"/>
      <c r="F54" s="15"/>
      <c r="G54" s="59" t="s">
        <v>23</v>
      </c>
      <c r="H54" s="59"/>
      <c r="I54" s="39">
        <f>I52+I53</f>
        <v>0</v>
      </c>
    </row>
    <row r="55" spans="1:9" ht="18" customHeight="1" thickTop="1" thickBot="1" x14ac:dyDescent="0.35">
      <c r="A55" s="23"/>
      <c r="F55" s="15"/>
      <c r="G55" s="59" t="s">
        <v>18</v>
      </c>
      <c r="H55" s="59"/>
      <c r="I55" s="35">
        <f>I54*0.081</f>
        <v>0</v>
      </c>
    </row>
    <row r="56" spans="1:9" ht="29.5" customHeight="1" thickTop="1" thickBot="1" x14ac:dyDescent="0.35">
      <c r="A56" s="27"/>
      <c r="B56" s="28"/>
      <c r="C56" s="28"/>
      <c r="D56" s="28"/>
      <c r="E56" s="28"/>
      <c r="F56" s="29"/>
      <c r="G56" s="92" t="s">
        <v>19</v>
      </c>
      <c r="H56" s="50"/>
      <c r="I56" s="40">
        <f>I54+I55</f>
        <v>0</v>
      </c>
    </row>
    <row r="57" spans="1:9" ht="12.9" thickTop="1" x14ac:dyDescent="0.3">
      <c r="A57" s="2"/>
      <c r="I57" s="2"/>
    </row>
    <row r="58" spans="1:9" x14ac:dyDescent="0.3">
      <c r="A58" s="2"/>
      <c r="I58" s="2"/>
    </row>
  </sheetData>
  <mergeCells count="35">
    <mergeCell ref="G56:H56"/>
    <mergeCell ref="G47:H47"/>
    <mergeCell ref="G48:H48"/>
    <mergeCell ref="G50:H50"/>
    <mergeCell ref="G49:H49"/>
    <mergeCell ref="G54:H54"/>
    <mergeCell ref="G53:H53"/>
    <mergeCell ref="A14:C14"/>
    <mergeCell ref="D40:F40"/>
    <mergeCell ref="G52:H52"/>
    <mergeCell ref="G55:H55"/>
    <mergeCell ref="A2:H3"/>
    <mergeCell ref="A4:H4"/>
    <mergeCell ref="G21:H21"/>
    <mergeCell ref="A7:H7"/>
    <mergeCell ref="B8:D8"/>
    <mergeCell ref="B9:D9"/>
    <mergeCell ref="A6:H6"/>
    <mergeCell ref="A5:H5"/>
    <mergeCell ref="F8:H14"/>
    <mergeCell ref="A15:C15"/>
    <mergeCell ref="G45:H45"/>
    <mergeCell ref="A52:B52"/>
    <mergeCell ref="G43:H43"/>
    <mergeCell ref="A20:C20"/>
    <mergeCell ref="G44:H44"/>
    <mergeCell ref="A21:C21"/>
    <mergeCell ref="A16:C16"/>
    <mergeCell ref="A17:C17"/>
    <mergeCell ref="A18:C18"/>
    <mergeCell ref="A19:C19"/>
    <mergeCell ref="G36:H36"/>
    <mergeCell ref="G39:H39"/>
    <mergeCell ref="G40:H40"/>
    <mergeCell ref="G42:H42"/>
  </mergeCells>
  <phoneticPr fontId="4" type="noConversion"/>
  <pageMargins left="0.78740157480314965" right="0.78740157480314965" top="0.98425196850393704" bottom="0.98425196850393704" header="0.51181102362204722" footer="0.51181102362204722"/>
  <pageSetup paperSize="9" scale="87" orientation="portrait" r:id="rId1"/>
  <headerFooter alignWithMargins="0">
    <oddHeader>&amp;L&amp;8CFP Arts Bijouterie
Cité Vieusseux 9
1203 Genève
Tel. 022 388 50 00</oddHeader>
    <oddFooter>&amp;C&amp;P / &amp;N&amp;R&amp;6&amp;F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Devis BIJ</vt:lpstr>
      <vt:lpstr>'Devis BIJ'!Zone_d_impression</vt:lpstr>
    </vt:vector>
  </TitlesOfParts>
  <Company>privé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CFPA_BIJ4_Gestion_EGES_Devis_VotreNom_VotrePrenom_(2024-11-29)_FR_JSI_v01</dc:title>
  <dc:creator>SYDLER</dc:creator>
  <cp:keywords>CFPA</cp:keywords>
  <cp:lastModifiedBy>Johann Sievering</cp:lastModifiedBy>
  <cp:lastPrinted>2024-11-26T00:34:10Z</cp:lastPrinted>
  <dcterms:created xsi:type="dcterms:W3CDTF">2005-10-22T19:54:00Z</dcterms:created>
  <dcterms:modified xsi:type="dcterms:W3CDTF">2024-11-29T02:18:17Z</dcterms:modified>
  <cp:category>CFPA</cp:category>
</cp:coreProperties>
</file>